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Izdruka" sheetId="1" r:id="rId1"/>
    <sheet name="Data" sheetId="2" r:id="rId2"/>
    <sheet name="Histograms" sheetId="3" r:id="rId3"/>
  </sheets>
  <definedNames>
    <definedName name="_xlnm.Print_Area" localSheetId="0">'Izdruka'!$A$1:$I$224</definedName>
  </definedNames>
  <calcPr fullCalcOnLoad="1"/>
</workbook>
</file>

<file path=xl/sharedStrings.xml><?xml version="1.0" encoding="utf-8"?>
<sst xmlns="http://schemas.openxmlformats.org/spreadsheetml/2006/main" count="45" uniqueCount="36">
  <si>
    <t>Vecums</t>
  </si>
  <si>
    <t>Loms</t>
  </si>
  <si>
    <t>Izdevumi</t>
  </si>
  <si>
    <t>Dienas</t>
  </si>
  <si>
    <t>N=</t>
  </si>
  <si>
    <t>More</t>
  </si>
  <si>
    <t>Frequency</t>
  </si>
  <si>
    <t>Vairak</t>
  </si>
  <si>
    <t>Līdz 5 kg</t>
  </si>
  <si>
    <t>10 kg</t>
  </si>
  <si>
    <t>20 kg</t>
  </si>
  <si>
    <t>30 kg</t>
  </si>
  <si>
    <t>40 kg</t>
  </si>
  <si>
    <t>50 kg</t>
  </si>
  <si>
    <t>100 kg</t>
  </si>
  <si>
    <t>150 kg</t>
  </si>
  <si>
    <t>200 kg</t>
  </si>
  <si>
    <t>Līdz 10 Ls</t>
  </si>
  <si>
    <t>20 Ls</t>
  </si>
  <si>
    <t>30 Ls</t>
  </si>
  <si>
    <t>50 Ls</t>
  </si>
  <si>
    <t>100 Ls</t>
  </si>
  <si>
    <t>150 Ls</t>
  </si>
  <si>
    <t>200 Ls</t>
  </si>
  <si>
    <t>Līdz 16 gadiem</t>
  </si>
  <si>
    <t>Līdz 10 dienām</t>
  </si>
  <si>
    <t>Makšķernieku sastāvs, %</t>
  </si>
  <si>
    <t>Makšķerēšanas vietas un sezonas, %</t>
  </si>
  <si>
    <t>Makšķerēšanas dienu skaits</t>
  </si>
  <si>
    <t>Atsevišķu makšķernieku aktivitāte (m. dienu skaits/gadā),</t>
  </si>
  <si>
    <t>lomu lielums (kg/gadā) un attiecīgie izdevumi (Ls/gadā), %</t>
  </si>
  <si>
    <t>Gada loms</t>
  </si>
  <si>
    <t>makšķerēšanas veidi un zivju sugas lomos, %</t>
  </si>
  <si>
    <t>vecāki</t>
  </si>
  <si>
    <t>vairāk</t>
  </si>
  <si>
    <t>Makšķerēšanas karšu izmantošana,</t>
  </si>
</sst>
</file>

<file path=xl/styles.xml><?xml version="1.0" encoding="utf-8"?>
<styleSheet xmlns="http://schemas.openxmlformats.org/spreadsheetml/2006/main">
  <numFmts count="2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[$Ls-426]"/>
    <numFmt numFmtId="174" formatCode="0\ \k\g"/>
    <numFmt numFmtId="175" formatCode="#,##0.00\ [$Ls-426]"/>
  </numFmts>
  <fonts count="21">
    <font>
      <sz val="10"/>
      <name val="Arial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 Baltic"/>
      <family val="1"/>
    </font>
    <font>
      <sz val="9.5"/>
      <name val="Arial"/>
      <family val="0"/>
    </font>
    <font>
      <sz val="11.5"/>
      <name val="Times New Roman Baltic"/>
      <family val="1"/>
    </font>
    <font>
      <sz val="9"/>
      <name val="Arial"/>
      <family val="0"/>
    </font>
    <font>
      <sz val="9.5"/>
      <name val="Times New Roman Baltic"/>
      <family val="1"/>
    </font>
    <font>
      <sz val="9.25"/>
      <name val="Arial"/>
      <family val="0"/>
    </font>
    <font>
      <sz val="11"/>
      <name val="Times New Roman Baltic"/>
      <family val="1"/>
    </font>
    <font>
      <sz val="8.75"/>
      <name val="Arial"/>
      <family val="0"/>
    </font>
    <font>
      <sz val="9.25"/>
      <name val="Times New Roman Baltic"/>
      <family val="1"/>
    </font>
    <font>
      <sz val="11.25"/>
      <name val="Times New Roman Baltic"/>
      <family val="1"/>
    </font>
    <font>
      <sz val="9.75"/>
      <name val="Arial"/>
      <family val="0"/>
    </font>
    <font>
      <sz val="9.75"/>
      <name val="Times New Roman Baltic"/>
      <family val="1"/>
    </font>
    <font>
      <sz val="10"/>
      <color indexed="9"/>
      <name val="Times New Roman Baltic"/>
      <family val="1"/>
    </font>
    <font>
      <b/>
      <i/>
      <sz val="10"/>
      <name val="Times New Roman Baltic"/>
      <family val="1"/>
    </font>
    <font>
      <sz val="14"/>
      <name val="Times New Roman Baltic"/>
      <family val="1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9" fontId="2" fillId="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" fontId="18" fillId="3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"/>
          <c:y val="0.12925"/>
          <c:w val="0.958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Data!$B$6:$C$6</c:f>
              <c:numCache>
                <c:ptCount val="2"/>
              </c:numCache>
            </c:numRef>
          </c:cat>
          <c:val>
            <c:numRef>
              <c:f>Data!$B$2:$C$2</c:f>
              <c:numCache>
                <c:ptCount val="2"/>
                <c:pt idx="0">
                  <c:v>90</c:v>
                </c:pt>
                <c:pt idx="1">
                  <c:v>10</c:v>
                </c:pt>
              </c:numCache>
            </c:numRef>
          </c:val>
        </c:ser>
        <c:gapWidth val="100"/>
        <c:axId val="22677565"/>
        <c:axId val="2771494"/>
      </c:bar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2771494"/>
        <c:crosses val="autoZero"/>
        <c:auto val="1"/>
        <c:lblOffset val="100"/>
        <c:noMultiLvlLbl val="0"/>
      </c:catAx>
      <c:valAx>
        <c:axId val="2771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2267756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"/>
          <c:y val="0.12225"/>
          <c:w val="0.960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Histograms!$D$11</c:f>
              <c:strCache>
                <c:ptCount val="1"/>
                <c:pt idx="0">
                  <c:v>Makšķerēšanas dienu skaits</c:v>
                </c:pt>
              </c:strCache>
            </c:strRef>
          </c:tx>
          <c:spPr>
            <a:noFill/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Histograms!$C$12:$C$18</c:f>
              <c:strCache>
                <c:ptCount val="7"/>
                <c:pt idx="0">
                  <c:v>Līdz 10 dienām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vairāk</c:v>
                </c:pt>
              </c:strCache>
            </c:strRef>
          </c:cat>
          <c:val>
            <c:numRef>
              <c:f>Histograms!$D$12:$D$18</c:f>
              <c:numCache>
                <c:ptCount val="7"/>
                <c:pt idx="0">
                  <c:v>15.584415584415584</c:v>
                </c:pt>
                <c:pt idx="1">
                  <c:v>11.688311688311687</c:v>
                </c:pt>
                <c:pt idx="2">
                  <c:v>19.480519480519483</c:v>
                </c:pt>
                <c:pt idx="3">
                  <c:v>31.16883116883117</c:v>
                </c:pt>
                <c:pt idx="4">
                  <c:v>10.38961038961039</c:v>
                </c:pt>
                <c:pt idx="5">
                  <c:v>7.792207792207792</c:v>
                </c:pt>
                <c:pt idx="6">
                  <c:v>3.896103896103896</c:v>
                </c:pt>
              </c:numCache>
            </c:numRef>
          </c:val>
        </c:ser>
        <c:gapWidth val="100"/>
        <c:axId val="64954535"/>
        <c:axId val="47719904"/>
      </c:barChart>
      <c:catAx>
        <c:axId val="6495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7719904"/>
        <c:crosses val="autoZero"/>
        <c:auto val="1"/>
        <c:lblOffset val="100"/>
        <c:noMultiLvlLbl val="0"/>
      </c:catAx>
      <c:valAx>
        <c:axId val="47719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495453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"/>
          <c:y val="0.118"/>
          <c:w val="0.960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Histograms!$D$21</c:f>
              <c:strCache>
                <c:ptCount val="1"/>
                <c:pt idx="0">
                  <c:v>Gada loms</c:v>
                </c:pt>
              </c:strCache>
            </c:strRef>
          </c:tx>
          <c:spPr>
            <a:noFill/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Histograms!$C$22:$C$31</c:f>
              <c:strCache>
                <c:ptCount val="10"/>
                <c:pt idx="0">
                  <c:v>Līdz 5 kg</c:v>
                </c:pt>
                <c:pt idx="1">
                  <c:v>10 kg</c:v>
                </c:pt>
                <c:pt idx="2">
                  <c:v>20 kg</c:v>
                </c:pt>
                <c:pt idx="3">
                  <c:v>30 kg</c:v>
                </c:pt>
                <c:pt idx="4">
                  <c:v>40 kg</c:v>
                </c:pt>
                <c:pt idx="5">
                  <c:v>50 kg</c:v>
                </c:pt>
                <c:pt idx="6">
                  <c:v>100 kg</c:v>
                </c:pt>
                <c:pt idx="7">
                  <c:v>150 kg</c:v>
                </c:pt>
                <c:pt idx="8">
                  <c:v>200 kg</c:v>
                </c:pt>
                <c:pt idx="9">
                  <c:v>vairāk</c:v>
                </c:pt>
              </c:strCache>
            </c:strRef>
          </c:cat>
          <c:val>
            <c:numRef>
              <c:f>Histograms!$D$22:$D$31</c:f>
              <c:numCache>
                <c:ptCount val="10"/>
                <c:pt idx="0">
                  <c:v>18.181818181818183</c:v>
                </c:pt>
                <c:pt idx="1">
                  <c:v>2.5974025974025974</c:v>
                </c:pt>
                <c:pt idx="2">
                  <c:v>16.883116883116884</c:v>
                </c:pt>
                <c:pt idx="3">
                  <c:v>11.688311688311687</c:v>
                </c:pt>
                <c:pt idx="4">
                  <c:v>6.493506493506493</c:v>
                </c:pt>
                <c:pt idx="5">
                  <c:v>2.5974025974025974</c:v>
                </c:pt>
                <c:pt idx="6">
                  <c:v>23.376623376623375</c:v>
                </c:pt>
                <c:pt idx="7">
                  <c:v>7.792207792207792</c:v>
                </c:pt>
                <c:pt idx="8">
                  <c:v>3.896103896103896</c:v>
                </c:pt>
                <c:pt idx="9">
                  <c:v>6.493506493506493</c:v>
                </c:pt>
              </c:numCache>
            </c:numRef>
          </c:val>
        </c:ser>
        <c:gapWidth val="100"/>
        <c:axId val="26825953"/>
        <c:axId val="40106986"/>
      </c:barChart>
      <c:catAx>
        <c:axId val="26825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0106986"/>
        <c:crosses val="autoZero"/>
        <c:auto val="1"/>
        <c:lblOffset val="100"/>
        <c:noMultiLvlLbl val="0"/>
      </c:catAx>
      <c:valAx>
        <c:axId val="40106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682595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"/>
          <c:y val="0.1145"/>
          <c:w val="0.960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Histograms!$D$34</c:f>
              <c:strCache>
                <c:ptCount val="1"/>
                <c:pt idx="0">
                  <c:v>Izdevumi</c:v>
                </c:pt>
              </c:strCache>
            </c:strRef>
          </c:tx>
          <c:spPr>
            <a:noFill/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Histograms!$C$35:$C$42</c:f>
              <c:strCache>
                <c:ptCount val="8"/>
                <c:pt idx="0">
                  <c:v>Līdz 10 Ls</c:v>
                </c:pt>
                <c:pt idx="1">
                  <c:v>20 Ls</c:v>
                </c:pt>
                <c:pt idx="2">
                  <c:v>30 Ls</c:v>
                </c:pt>
                <c:pt idx="3">
                  <c:v>50 Ls</c:v>
                </c:pt>
                <c:pt idx="4">
                  <c:v>100 Ls</c:v>
                </c:pt>
                <c:pt idx="5">
                  <c:v>150 Ls</c:v>
                </c:pt>
                <c:pt idx="6">
                  <c:v>200 Ls</c:v>
                </c:pt>
                <c:pt idx="7">
                  <c:v>vairāk</c:v>
                </c:pt>
              </c:strCache>
            </c:strRef>
          </c:cat>
          <c:val>
            <c:numRef>
              <c:f>Histograms!$D$35:$D$42</c:f>
              <c:numCache>
                <c:ptCount val="8"/>
                <c:pt idx="0">
                  <c:v>8.974358974358974</c:v>
                </c:pt>
                <c:pt idx="1">
                  <c:v>11.538461538461538</c:v>
                </c:pt>
                <c:pt idx="2">
                  <c:v>10.256410256410255</c:v>
                </c:pt>
                <c:pt idx="3">
                  <c:v>11.538461538461538</c:v>
                </c:pt>
                <c:pt idx="4">
                  <c:v>24.358974358974358</c:v>
                </c:pt>
                <c:pt idx="5">
                  <c:v>7.6923076923076925</c:v>
                </c:pt>
                <c:pt idx="6">
                  <c:v>8.974358974358974</c:v>
                </c:pt>
                <c:pt idx="7">
                  <c:v>16.666666666666664</c:v>
                </c:pt>
              </c:numCache>
            </c:numRef>
          </c:val>
        </c:ser>
        <c:gapWidth val="100"/>
        <c:axId val="25418555"/>
        <c:axId val="27440404"/>
      </c:bar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7440404"/>
        <c:crosses val="autoZero"/>
        <c:auto val="1"/>
        <c:lblOffset val="100"/>
        <c:noMultiLvlLbl val="0"/>
      </c:catAx>
      <c:valAx>
        <c:axId val="27440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541855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"/>
          <c:y val="0.126"/>
          <c:w val="0.958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Data!$F$5</c:f>
              <c:strCache>
                <c:ptCount val="1"/>
                <c:pt idx="0">
                  <c:v>Klubu biedri</c:v>
                </c:pt>
              </c:strCache>
            </c:strRef>
          </c:tx>
          <c:spPr>
            <a:noFill/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Data!$F$6:$G$6</c:f>
              <c:numCache>
                <c:ptCount val="2"/>
                <c:pt idx="0">
                  <c:v>Nē</c:v>
                </c:pt>
                <c:pt idx="1">
                  <c:v>Jā</c:v>
                </c:pt>
              </c:numCache>
            </c:numRef>
          </c:cat>
          <c:val>
            <c:numRef>
              <c:f>Data!$F$2:$G$2</c:f>
              <c:numCache>
                <c:ptCount val="2"/>
                <c:pt idx="0">
                  <c:v>73</c:v>
                </c:pt>
                <c:pt idx="1">
                  <c:v>27</c:v>
                </c:pt>
              </c:numCache>
            </c:numRef>
          </c:val>
        </c:ser>
        <c:gapWidth val="100"/>
        <c:axId val="24943447"/>
        <c:axId val="23164432"/>
      </c:bar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3164432"/>
        <c:crosses val="autoZero"/>
        <c:auto val="1"/>
        <c:lblOffset val="100"/>
        <c:noMultiLvlLbl val="0"/>
      </c:catAx>
      <c:valAx>
        <c:axId val="23164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4943447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"/>
          <c:y val="0.1265"/>
          <c:w val="0.9597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Novads</c:v>
                </c:pt>
              </c:strCache>
            </c:strRef>
          </c:tx>
          <c:spPr>
            <a:noFill/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Data!$H$6:$K$6</c:f>
              <c:numCache>
                <c:ptCount val="4"/>
                <c:pt idx="0">
                  <c:v>Vidzeme</c:v>
                </c:pt>
                <c:pt idx="1">
                  <c:v>Kurzeme</c:v>
                </c:pt>
                <c:pt idx="2">
                  <c:v>Zemgale</c:v>
                </c:pt>
                <c:pt idx="3">
                  <c:v>Latgale</c:v>
                </c:pt>
              </c:numCache>
            </c:numRef>
          </c:cat>
          <c:val>
            <c:numRef>
              <c:f>Data!$H$2:$K$2</c:f>
              <c:numCache>
                <c:ptCount val="4"/>
                <c:pt idx="0">
                  <c:v>50</c:v>
                </c:pt>
                <c:pt idx="1">
                  <c:v>26.61290322580645</c:v>
                </c:pt>
                <c:pt idx="2">
                  <c:v>13</c:v>
                </c:pt>
                <c:pt idx="3">
                  <c:v>10</c:v>
                </c:pt>
              </c:numCache>
            </c:numRef>
          </c:val>
        </c:ser>
        <c:gapWidth val="100"/>
        <c:axId val="7153297"/>
        <c:axId val="64379674"/>
      </c:barChart>
      <c:catAx>
        <c:axId val="715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4379674"/>
        <c:crosses val="autoZero"/>
        <c:auto val="1"/>
        <c:lblOffset val="100"/>
        <c:noMultiLvlLbl val="0"/>
      </c:catAx>
      <c:valAx>
        <c:axId val="64379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7153297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"/>
          <c:y val="0.1255"/>
          <c:w val="0.95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Data!$L$5</c:f>
              <c:strCache>
                <c:ptCount val="1"/>
                <c:pt idx="0">
                  <c:v>Ūdenstilpe</c:v>
                </c:pt>
              </c:strCache>
            </c:strRef>
          </c:tx>
          <c:spPr>
            <a:noFill/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Data!$L$6:$P$6</c:f>
              <c:numCache>
                <c:ptCount val="5"/>
                <c:pt idx="0">
                  <c:v>Upes</c:v>
                </c:pt>
                <c:pt idx="1">
                  <c:v>Ezeri</c:v>
                </c:pt>
                <c:pt idx="2">
                  <c:v>Dīķi</c:v>
                </c:pt>
                <c:pt idx="3">
                  <c:v>Ūdenskrātuves</c:v>
                </c:pt>
                <c:pt idx="4">
                  <c:v>Jūra</c:v>
                </c:pt>
              </c:numCache>
            </c:numRef>
          </c:cat>
          <c:val>
            <c:numRef>
              <c:f>Data!$L$2:$P$2</c:f>
              <c:numCache>
                <c:ptCount val="5"/>
                <c:pt idx="0">
                  <c:v>41.49659863945578</c:v>
                </c:pt>
                <c:pt idx="1">
                  <c:v>38</c:v>
                </c:pt>
                <c:pt idx="2">
                  <c:v>9</c:v>
                </c:pt>
                <c:pt idx="3">
                  <c:v>7</c:v>
                </c:pt>
                <c:pt idx="4">
                  <c:v>4.081632653061225</c:v>
                </c:pt>
              </c:numCache>
            </c:numRef>
          </c:val>
        </c:ser>
        <c:gapWidth val="100"/>
        <c:axId val="42546155"/>
        <c:axId val="47371076"/>
      </c:barChart>
      <c:catAx>
        <c:axId val="4254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254615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"/>
          <c:y val="0.118"/>
          <c:w val="0.960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Data!$R$5</c:f>
              <c:strCache>
                <c:ptCount val="1"/>
                <c:pt idx="0">
                  <c:v>Sezona</c:v>
                </c:pt>
              </c:strCache>
            </c:strRef>
          </c:tx>
          <c:spPr>
            <a:noFill/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Data!$R$6:$S$6</c:f>
              <c:numCache>
                <c:ptCount val="2"/>
                <c:pt idx="0">
                  <c:v>Bezledus periods</c:v>
                </c:pt>
                <c:pt idx="1">
                  <c:v>Ledus periods</c:v>
                </c:pt>
              </c:numCache>
            </c:numRef>
          </c:cat>
          <c:val>
            <c:numRef>
              <c:f>Data!$R$2:$S$2</c:f>
              <c:numCache>
                <c:ptCount val="2"/>
                <c:pt idx="0">
                  <c:v>61.15702479338842</c:v>
                </c:pt>
                <c:pt idx="1">
                  <c:v>38.84297520661157</c:v>
                </c:pt>
              </c:numCache>
            </c:numRef>
          </c:val>
        </c:ser>
        <c:gapWidth val="100"/>
        <c:axId val="23686501"/>
        <c:axId val="11851918"/>
      </c:bar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368650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"/>
          <c:y val="0.12175"/>
          <c:w val="0.9597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Data!$T$5</c:f>
              <c:strCache>
                <c:ptCount val="1"/>
                <c:pt idx="0">
                  <c:v>Makšķerēšanas veids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Data!$T$6:$Z$6</c:f>
              <c:numCache>
                <c:ptCount val="7"/>
                <c:pt idx="0">
                  <c:v>Spiningošana</c:v>
                </c:pt>
                <c:pt idx="1">
                  <c:v>Pludiņmakšķerēšana</c:v>
                </c:pt>
                <c:pt idx="2">
                  <c:v>Mormiškošana</c:v>
                </c:pt>
                <c:pt idx="3">
                  <c:v>Gruntsmakšķerēšana</c:v>
                </c:pt>
                <c:pt idx="4">
                  <c:v>Žibulēšana</c:v>
                </c:pt>
                <c:pt idx="5">
                  <c:v>Mušiņmakšķerēšana</c:v>
                </c:pt>
                <c:pt idx="6">
                  <c:v>Liek ūdas</c:v>
                </c:pt>
              </c:numCache>
            </c:numRef>
          </c:cat>
          <c:val>
            <c:numRef>
              <c:f>Data!$T$2:$Z$2</c:f>
              <c:numCache>
                <c:ptCount val="7"/>
                <c:pt idx="0">
                  <c:v>27</c:v>
                </c:pt>
                <c:pt idx="1">
                  <c:v>26</c:v>
                </c:pt>
                <c:pt idx="2">
                  <c:v>18</c:v>
                </c:pt>
                <c:pt idx="3">
                  <c:v>15</c:v>
                </c:pt>
                <c:pt idx="4">
                  <c:v>10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gapWidth val="100"/>
        <c:axId val="39558399"/>
        <c:axId val="20481272"/>
      </c:bar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900000"/>
          <a:lstStyle/>
          <a:p>
            <a:pPr>
              <a:defRPr lang="en-US" cap="none" sz="925" b="0" i="0" u="none" baseline="0"/>
            </a:pPr>
          </a:p>
        </c:txPr>
        <c:crossAx val="20481272"/>
        <c:crosses val="autoZero"/>
        <c:auto val="1"/>
        <c:lblOffset val="100"/>
        <c:noMultiLvlLbl val="0"/>
      </c:catAx>
      <c:valAx>
        <c:axId val="20481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9558399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"/>
          <c:y val="0.12125"/>
          <c:w val="0.960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Data!$AA$5</c:f>
              <c:strCache>
                <c:ptCount val="1"/>
                <c:pt idx="0">
                  <c:v>Zivis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Data!$AA$6:$AH$6</c:f>
              <c:numCache>
                <c:ptCount val="8"/>
                <c:pt idx="0">
                  <c:v>Asaris</c:v>
                </c:pt>
                <c:pt idx="1">
                  <c:v>Līdaka</c:v>
                </c:pt>
                <c:pt idx="2">
                  <c:v>Rauda</c:v>
                </c:pt>
                <c:pt idx="3">
                  <c:v>Vimba</c:v>
                </c:pt>
                <c:pt idx="4">
                  <c:v>Plaudis</c:v>
                </c:pt>
                <c:pt idx="5">
                  <c:v>Forele</c:v>
                </c:pt>
                <c:pt idx="6">
                  <c:v>Zandarts</c:v>
                </c:pt>
                <c:pt idx="7">
                  <c:v>Citas</c:v>
                </c:pt>
              </c:numCache>
            </c:numRef>
          </c:cat>
          <c:val>
            <c:numRef>
              <c:f>Data!$AA$2:$AH$2</c:f>
              <c:numCache>
                <c:ptCount val="8"/>
                <c:pt idx="0">
                  <c:v>26</c:v>
                </c:pt>
                <c:pt idx="1">
                  <c:v>20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</c:numCache>
            </c:numRef>
          </c:val>
        </c:ser>
        <c:gapWidth val="100"/>
        <c:axId val="50113721"/>
        <c:axId val="48370306"/>
      </c:barChart>
      <c:catAx>
        <c:axId val="5011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011372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"/>
          <c:y val="0.12275"/>
          <c:w val="0.960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Data!$AO$5</c:f>
              <c:strCache>
                <c:ptCount val="1"/>
                <c:pt idx="0">
                  <c:v>Makšķerēšanas karte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Data!$AO$6:$AR$6</c:f>
              <c:numCache>
                <c:ptCount val="4"/>
                <c:pt idx="0">
                  <c:v>Gada</c:v>
                </c:pt>
                <c:pt idx="1">
                  <c:v>3 mēnešu</c:v>
                </c:pt>
                <c:pt idx="2">
                  <c:v>Nepērk - pārkāpj noteikumus</c:v>
                </c:pt>
                <c:pt idx="3">
                  <c:v>Nav jāpērk</c:v>
                </c:pt>
              </c:numCache>
            </c:numRef>
          </c:cat>
          <c:val>
            <c:numRef>
              <c:f>Data!$AO$2:$AR$2</c:f>
              <c:numCache>
                <c:ptCount val="4"/>
                <c:pt idx="0">
                  <c:v>57.5</c:v>
                </c:pt>
                <c:pt idx="1">
                  <c:v>22.5</c:v>
                </c:pt>
                <c:pt idx="2">
                  <c:v>11</c:v>
                </c:pt>
                <c:pt idx="3">
                  <c:v>9</c:v>
                </c:pt>
              </c:numCache>
            </c:numRef>
          </c:val>
        </c:ser>
        <c:gapWidth val="100"/>
        <c:axId val="32679571"/>
        <c:axId val="25680684"/>
      </c:bar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5680684"/>
        <c:crosses val="autoZero"/>
        <c:auto val="1"/>
        <c:lblOffset val="100"/>
        <c:noMultiLvlLbl val="0"/>
      </c:catAx>
      <c:valAx>
        <c:axId val="25680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267957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"/>
          <c:y val="0.12225"/>
          <c:w val="0.959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Histograms!$D$1</c:f>
              <c:strCache>
                <c:ptCount val="1"/>
                <c:pt idx="0">
                  <c:v>Vecums</c:v>
                </c:pt>
              </c:strCache>
            </c:strRef>
          </c:tx>
          <c:spPr>
            <a:noFill/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Histograms!$C$2:$C$8</c:f>
              <c:strCache>
                <c:ptCount val="7"/>
                <c:pt idx="0">
                  <c:v>Līdz 16 gadiem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vecāki</c:v>
                </c:pt>
              </c:strCache>
            </c:strRef>
          </c:cat>
          <c:val>
            <c:numRef>
              <c:f>Histograms!$D$2:$D$8</c:f>
              <c:numCache>
                <c:ptCount val="7"/>
                <c:pt idx="0">
                  <c:v>2.5974025974025974</c:v>
                </c:pt>
                <c:pt idx="1">
                  <c:v>31.16883116883117</c:v>
                </c:pt>
                <c:pt idx="2">
                  <c:v>24.675324675324674</c:v>
                </c:pt>
                <c:pt idx="3">
                  <c:v>18.181818181818183</c:v>
                </c:pt>
                <c:pt idx="4">
                  <c:v>11.688311688311687</c:v>
                </c:pt>
                <c:pt idx="5">
                  <c:v>7.792207792207792</c:v>
                </c:pt>
                <c:pt idx="6">
                  <c:v>3.896103896103896</c:v>
                </c:pt>
              </c:numCache>
            </c:numRef>
          </c:val>
        </c:ser>
        <c:gapWidth val="100"/>
        <c:axId val="29799565"/>
        <c:axId val="66869494"/>
      </c:barChart>
      <c:catAx>
        <c:axId val="2979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6869494"/>
        <c:crosses val="autoZero"/>
        <c:auto val="1"/>
        <c:lblOffset val="100"/>
        <c:noMultiLvlLbl val="0"/>
      </c:catAx>
      <c:valAx>
        <c:axId val="66869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979956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0"/>
          <a:ext cx="5267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47625</xdr:rowOff>
    </xdr:from>
    <xdr:to>
      <xdr:col>8</xdr:col>
      <xdr:colOff>523875</xdr:colOff>
      <xdr:row>19</xdr:row>
      <xdr:rowOff>123825</xdr:rowOff>
    </xdr:to>
    <xdr:graphicFrame>
      <xdr:nvGraphicFramePr>
        <xdr:cNvPr id="2" name="Chart 2"/>
        <xdr:cNvGraphicFramePr/>
      </xdr:nvGraphicFramePr>
      <xdr:xfrm>
        <a:off x="66675" y="685800"/>
        <a:ext cx="5334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39</xdr:row>
      <xdr:rowOff>38100</xdr:rowOff>
    </xdr:from>
    <xdr:to>
      <xdr:col>8</xdr:col>
      <xdr:colOff>542925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85725" y="6505575"/>
        <a:ext cx="53340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59</xdr:row>
      <xdr:rowOff>57150</xdr:rowOff>
    </xdr:from>
    <xdr:to>
      <xdr:col>8</xdr:col>
      <xdr:colOff>561975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66675" y="9915525"/>
        <a:ext cx="53721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77</xdr:row>
      <xdr:rowOff>47625</xdr:rowOff>
    </xdr:from>
    <xdr:to>
      <xdr:col>8</xdr:col>
      <xdr:colOff>561975</xdr:colOff>
      <xdr:row>93</xdr:row>
      <xdr:rowOff>123825</xdr:rowOff>
    </xdr:to>
    <xdr:graphicFrame>
      <xdr:nvGraphicFramePr>
        <xdr:cNvPr id="5" name="Chart 5"/>
        <xdr:cNvGraphicFramePr/>
      </xdr:nvGraphicFramePr>
      <xdr:xfrm>
        <a:off x="66675" y="12820650"/>
        <a:ext cx="537210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95</xdr:row>
      <xdr:rowOff>38100</xdr:rowOff>
    </xdr:from>
    <xdr:to>
      <xdr:col>8</xdr:col>
      <xdr:colOff>561975</xdr:colOff>
      <xdr:row>111</xdr:row>
      <xdr:rowOff>114300</xdr:rowOff>
    </xdr:to>
    <xdr:graphicFrame>
      <xdr:nvGraphicFramePr>
        <xdr:cNvPr id="6" name="Chart 6"/>
        <xdr:cNvGraphicFramePr/>
      </xdr:nvGraphicFramePr>
      <xdr:xfrm>
        <a:off x="57150" y="15725775"/>
        <a:ext cx="53816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133</xdr:row>
      <xdr:rowOff>47625</xdr:rowOff>
    </xdr:from>
    <xdr:to>
      <xdr:col>8</xdr:col>
      <xdr:colOff>561975</xdr:colOff>
      <xdr:row>149</xdr:row>
      <xdr:rowOff>123825</xdr:rowOff>
    </xdr:to>
    <xdr:graphicFrame>
      <xdr:nvGraphicFramePr>
        <xdr:cNvPr id="7" name="Chart 7"/>
        <xdr:cNvGraphicFramePr/>
      </xdr:nvGraphicFramePr>
      <xdr:xfrm>
        <a:off x="66675" y="22040850"/>
        <a:ext cx="537210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151</xdr:row>
      <xdr:rowOff>38100</xdr:rowOff>
    </xdr:from>
    <xdr:to>
      <xdr:col>8</xdr:col>
      <xdr:colOff>561975</xdr:colOff>
      <xdr:row>167</xdr:row>
      <xdr:rowOff>133350</xdr:rowOff>
    </xdr:to>
    <xdr:graphicFrame>
      <xdr:nvGraphicFramePr>
        <xdr:cNvPr id="8" name="Chart 8"/>
        <xdr:cNvGraphicFramePr/>
      </xdr:nvGraphicFramePr>
      <xdr:xfrm>
        <a:off x="47625" y="24945975"/>
        <a:ext cx="5391150" cy="2686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115</xdr:row>
      <xdr:rowOff>47625</xdr:rowOff>
    </xdr:from>
    <xdr:to>
      <xdr:col>8</xdr:col>
      <xdr:colOff>542925</xdr:colOff>
      <xdr:row>131</xdr:row>
      <xdr:rowOff>104775</xdr:rowOff>
    </xdr:to>
    <xdr:graphicFrame>
      <xdr:nvGraphicFramePr>
        <xdr:cNvPr id="9" name="Chart 10"/>
        <xdr:cNvGraphicFramePr/>
      </xdr:nvGraphicFramePr>
      <xdr:xfrm>
        <a:off x="66675" y="19126200"/>
        <a:ext cx="5353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</xdr:colOff>
      <xdr:row>21</xdr:row>
      <xdr:rowOff>47625</xdr:rowOff>
    </xdr:from>
    <xdr:to>
      <xdr:col>8</xdr:col>
      <xdr:colOff>533400</xdr:colOff>
      <xdr:row>37</xdr:row>
      <xdr:rowOff>114300</xdr:rowOff>
    </xdr:to>
    <xdr:graphicFrame>
      <xdr:nvGraphicFramePr>
        <xdr:cNvPr id="10" name="Chart 22"/>
        <xdr:cNvGraphicFramePr/>
      </xdr:nvGraphicFramePr>
      <xdr:xfrm>
        <a:off x="85725" y="3600450"/>
        <a:ext cx="5324475" cy="2657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76200</xdr:colOff>
      <xdr:row>171</xdr:row>
      <xdr:rowOff>47625</xdr:rowOff>
    </xdr:from>
    <xdr:to>
      <xdr:col>8</xdr:col>
      <xdr:colOff>542925</xdr:colOff>
      <xdr:row>187</xdr:row>
      <xdr:rowOff>114300</xdr:rowOff>
    </xdr:to>
    <xdr:graphicFrame>
      <xdr:nvGraphicFramePr>
        <xdr:cNvPr id="11" name="Chart 23"/>
        <xdr:cNvGraphicFramePr/>
      </xdr:nvGraphicFramePr>
      <xdr:xfrm>
        <a:off x="76200" y="28346400"/>
        <a:ext cx="5343525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76200</xdr:colOff>
      <xdr:row>189</xdr:row>
      <xdr:rowOff>38100</xdr:rowOff>
    </xdr:from>
    <xdr:to>
      <xdr:col>8</xdr:col>
      <xdr:colOff>552450</xdr:colOff>
      <xdr:row>205</xdr:row>
      <xdr:rowOff>114300</xdr:rowOff>
    </xdr:to>
    <xdr:graphicFrame>
      <xdr:nvGraphicFramePr>
        <xdr:cNvPr id="12" name="Chart 24"/>
        <xdr:cNvGraphicFramePr/>
      </xdr:nvGraphicFramePr>
      <xdr:xfrm>
        <a:off x="76200" y="31251525"/>
        <a:ext cx="5353050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207</xdr:row>
      <xdr:rowOff>47625</xdr:rowOff>
    </xdr:from>
    <xdr:to>
      <xdr:col>8</xdr:col>
      <xdr:colOff>542925</xdr:colOff>
      <xdr:row>223</xdr:row>
      <xdr:rowOff>123825</xdr:rowOff>
    </xdr:to>
    <xdr:graphicFrame>
      <xdr:nvGraphicFramePr>
        <xdr:cNvPr id="13" name="Chart 25"/>
        <xdr:cNvGraphicFramePr/>
      </xdr:nvGraphicFramePr>
      <xdr:xfrm>
        <a:off x="66675" y="34175700"/>
        <a:ext cx="5353050" cy="2667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I566"/>
  <sheetViews>
    <sheetView tabSelected="1" workbookViewId="0" topLeftCell="A1">
      <selection activeCell="A2" sqref="A2"/>
    </sheetView>
  </sheetViews>
  <sheetFormatPr defaultColWidth="9.140625" defaultRowHeight="12.75"/>
  <cols>
    <col min="1" max="8" width="9.140625" style="1" customWidth="1"/>
    <col min="9" max="9" width="11.00390625" style="1" customWidth="1"/>
    <col min="10" max="10" width="6.7109375" style="1" customWidth="1"/>
    <col min="11" max="11" width="6.28125" style="1" customWidth="1"/>
    <col min="12" max="16384" width="9.140625" style="1" customWidth="1"/>
  </cols>
  <sheetData>
    <row r="1" s="28" customFormat="1" ht="18.75">
      <c r="E1" s="29" t="s">
        <v>26</v>
      </c>
    </row>
    <row r="2" s="28" customFormat="1" ht="18.75"/>
    <row r="56" ht="12.75">
      <c r="I56" s="15"/>
    </row>
    <row r="57" s="28" customFormat="1" ht="18.75">
      <c r="E57" s="29" t="s">
        <v>27</v>
      </c>
    </row>
    <row r="58" s="28" customFormat="1" ht="18.75"/>
    <row r="112" ht="12.75">
      <c r="I112" s="15"/>
    </row>
    <row r="113" s="28" customFormat="1" ht="18.75">
      <c r="E113" s="29" t="s">
        <v>35</v>
      </c>
    </row>
    <row r="114" s="28" customFormat="1" ht="18.75">
      <c r="E114" s="29" t="s">
        <v>32</v>
      </c>
    </row>
    <row r="168" ht="12.75">
      <c r="I168" s="15"/>
    </row>
    <row r="169" s="28" customFormat="1" ht="18.75">
      <c r="E169" s="29" t="s">
        <v>29</v>
      </c>
    </row>
    <row r="170" s="28" customFormat="1" ht="18.75">
      <c r="E170" s="29" t="s">
        <v>30</v>
      </c>
    </row>
    <row r="224" ht="12.75">
      <c r="I224" s="15"/>
    </row>
    <row r="281" ht="12.75">
      <c r="I281" s="15"/>
    </row>
    <row r="338" ht="12.75">
      <c r="I338" s="15"/>
    </row>
    <row r="566" ht="12.75">
      <c r="I566" s="15"/>
    </row>
  </sheetData>
  <printOptions/>
  <pageMargins left="1.1811023622047245" right="0.5905511811023623" top="0.984251968503937" bottom="0.7874015748031497" header="0.5118110236220472" footer="0.5118110236220472"/>
  <pageSetup horizontalDpi="300" verticalDpi="300" orientation="portrait" paperSize="9" r:id="rId2"/>
  <rowBreaks count="3" manualBreakCount="3">
    <brk id="56" max="8" man="1"/>
    <brk id="112" max="8" man="1"/>
    <brk id="16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30"/>
  <sheetViews>
    <sheetView workbookViewId="0" topLeftCell="A1">
      <selection activeCell="C13" sqref="C13"/>
    </sheetView>
  </sheetViews>
  <sheetFormatPr defaultColWidth="9.140625" defaultRowHeight="12.75"/>
  <cols>
    <col min="1" max="1" width="6.140625" style="1" customWidth="1"/>
    <col min="2" max="2" width="5.8515625" style="1" customWidth="1"/>
    <col min="3" max="3" width="7.7109375" style="1" customWidth="1"/>
    <col min="4" max="4" width="7.00390625" style="1" customWidth="1"/>
    <col min="5" max="5" width="5.8515625" style="1" customWidth="1"/>
    <col min="6" max="6" width="4.140625" style="1" customWidth="1"/>
    <col min="7" max="7" width="7.8515625" style="1" customWidth="1"/>
    <col min="8" max="8" width="7.00390625" style="1" customWidth="1"/>
    <col min="9" max="9" width="7.421875" style="1" customWidth="1"/>
    <col min="10" max="11" width="7.140625" style="1" customWidth="1"/>
    <col min="12" max="12" width="5.421875" style="1" customWidth="1"/>
    <col min="13" max="13" width="6.421875" style="1" customWidth="1"/>
    <col min="14" max="14" width="5.421875" style="1" customWidth="1"/>
    <col min="15" max="15" width="6.00390625" style="1" customWidth="1"/>
    <col min="16" max="16" width="7.8515625" style="1" customWidth="1"/>
    <col min="17" max="17" width="6.28125" style="1" customWidth="1"/>
    <col min="18" max="18" width="7.8515625" style="1" customWidth="1"/>
    <col min="19" max="19" width="6.8515625" style="1" customWidth="1"/>
    <col min="20" max="20" width="8.28125" style="1" customWidth="1"/>
    <col min="21" max="21" width="9.7109375" style="1" customWidth="1"/>
    <col min="22" max="22" width="8.00390625" style="1" customWidth="1"/>
    <col min="23" max="23" width="9.8515625" style="1" customWidth="1"/>
    <col min="24" max="24" width="5.57421875" style="1" customWidth="1"/>
    <col min="25" max="25" width="7.57421875" style="1" customWidth="1"/>
    <col min="26" max="26" width="6.28125" style="1" customWidth="1"/>
    <col min="27" max="27" width="6.140625" style="1" customWidth="1"/>
    <col min="28" max="28" width="7.8515625" style="1" customWidth="1"/>
    <col min="29" max="29" width="6.8515625" style="1" customWidth="1"/>
    <col min="30" max="30" width="6.28125" style="1" customWidth="1"/>
    <col min="31" max="31" width="5.8515625" style="1" customWidth="1"/>
    <col min="32" max="32" width="7.140625" style="1" customWidth="1"/>
    <col min="33" max="33" width="7.7109375" style="1" customWidth="1"/>
    <col min="34" max="34" width="5.140625" style="1" customWidth="1"/>
    <col min="35" max="35" width="5.00390625" style="1" customWidth="1"/>
    <col min="36" max="36" width="6.8515625" style="1" customWidth="1"/>
    <col min="37" max="37" width="5.57421875" style="1" customWidth="1"/>
    <col min="38" max="38" width="4.8515625" style="1" customWidth="1"/>
    <col min="39" max="39" width="7.8515625" style="1" customWidth="1"/>
    <col min="40" max="40" width="6.00390625" style="1" customWidth="1"/>
    <col min="41" max="41" width="5.7109375" style="1" customWidth="1"/>
    <col min="42" max="42" width="8.28125" style="1" customWidth="1"/>
    <col min="43" max="44" width="6.7109375" style="1" customWidth="1"/>
    <col min="45" max="45" width="7.8515625" style="1" customWidth="1"/>
    <col min="46" max="46" width="7.00390625" style="1" customWidth="1"/>
    <col min="47" max="47" width="6.00390625" style="1" customWidth="1"/>
    <col min="48" max="48" width="3.8515625" style="1" customWidth="1"/>
    <col min="49" max="49" width="9.140625" style="1" customWidth="1"/>
    <col min="50" max="50" width="7.421875" style="1" customWidth="1"/>
    <col min="51" max="51" width="5.00390625" style="1" customWidth="1"/>
    <col min="52" max="52" width="8.00390625" style="1" customWidth="1"/>
    <col min="53" max="53" width="6.7109375" style="1" customWidth="1"/>
    <col min="54" max="54" width="6.28125" style="1" customWidth="1"/>
    <col min="55" max="55" width="7.7109375" style="1" customWidth="1"/>
    <col min="56" max="56" width="8.140625" style="1" customWidth="1"/>
    <col min="57" max="57" width="5.140625" style="1" customWidth="1"/>
    <col min="58" max="58" width="5.28125" style="1" customWidth="1"/>
    <col min="59" max="59" width="4.7109375" style="1" customWidth="1"/>
    <col min="60" max="60" width="4.8515625" style="1" customWidth="1"/>
    <col min="61" max="61" width="5.140625" style="1" customWidth="1"/>
    <col min="62" max="62" width="7.140625" style="1" customWidth="1"/>
    <col min="63" max="63" width="8.57421875" style="1" customWidth="1"/>
    <col min="64" max="64" width="7.28125" style="1" customWidth="1"/>
    <col min="65" max="65" width="6.28125" style="1" customWidth="1"/>
    <col min="66" max="66" width="5.28125" style="1" customWidth="1"/>
    <col min="67" max="67" width="5.140625" style="1" customWidth="1"/>
    <col min="68" max="68" width="6.00390625" style="1" customWidth="1"/>
    <col min="69" max="69" width="6.140625" style="1" customWidth="1"/>
    <col min="70" max="70" width="6.7109375" style="1" customWidth="1"/>
    <col min="71" max="71" width="7.28125" style="1" customWidth="1"/>
    <col min="72" max="72" width="5.421875" style="1" customWidth="1"/>
    <col min="73" max="73" width="3.7109375" style="1" customWidth="1"/>
    <col min="74" max="74" width="9.00390625" style="1" customWidth="1"/>
    <col min="75" max="75" width="5.421875" style="1" customWidth="1"/>
    <col min="76" max="76" width="3.8515625" style="1" customWidth="1"/>
    <col min="77" max="77" width="4.421875" style="1" customWidth="1"/>
    <col min="78" max="78" width="5.421875" style="1" customWidth="1"/>
    <col min="79" max="79" width="7.140625" style="1" customWidth="1"/>
    <col min="80" max="80" width="7.28125" style="1" customWidth="1"/>
    <col min="81" max="81" width="5.8515625" style="1" customWidth="1"/>
    <col min="82" max="82" width="7.00390625" style="1" customWidth="1"/>
    <col min="83" max="16384" width="9.140625" style="1" customWidth="1"/>
  </cols>
  <sheetData>
    <row r="1" spans="1:82" ht="15.75">
      <c r="A1" s="2" t="s">
        <v>4</v>
      </c>
      <c r="B1" s="2">
        <v>79</v>
      </c>
      <c r="D1" s="2">
        <v>77</v>
      </c>
      <c r="F1" s="2">
        <v>77</v>
      </c>
      <c r="H1" s="2">
        <v>124</v>
      </c>
      <c r="L1" s="2">
        <v>147</v>
      </c>
      <c r="Q1" s="2">
        <v>77</v>
      </c>
      <c r="R1" s="2">
        <v>121</v>
      </c>
      <c r="T1" s="2">
        <v>203</v>
      </c>
      <c r="AA1" s="2">
        <v>255</v>
      </c>
      <c r="AI1" s="5">
        <v>77</v>
      </c>
      <c r="AJ1" s="2">
        <v>78</v>
      </c>
      <c r="AM1" s="5">
        <v>78</v>
      </c>
      <c r="AN1" s="5">
        <v>76</v>
      </c>
      <c r="AO1" s="2">
        <v>80</v>
      </c>
      <c r="AS1" s="2">
        <v>139</v>
      </c>
      <c r="AW1" s="2">
        <v>151</v>
      </c>
      <c r="BB1" s="2">
        <v>77</v>
      </c>
      <c r="BE1" s="2">
        <v>78</v>
      </c>
      <c r="BG1" s="2">
        <v>51</v>
      </c>
      <c r="BJ1" s="2">
        <v>133</v>
      </c>
      <c r="BO1" s="2">
        <v>77</v>
      </c>
      <c r="BQ1" s="2">
        <v>94</v>
      </c>
      <c r="BV1" s="2">
        <v>71</v>
      </c>
      <c r="BX1" s="2">
        <v>76</v>
      </c>
      <c r="CD1" s="7">
        <v>79</v>
      </c>
    </row>
    <row r="2" spans="1:82" ht="13.5">
      <c r="A2" s="14">
        <v>1</v>
      </c>
      <c r="B2" s="27">
        <v>90</v>
      </c>
      <c r="C2" s="27">
        <v>10</v>
      </c>
      <c r="D2" s="9"/>
      <c r="E2" s="13"/>
      <c r="F2" s="27">
        <v>73</v>
      </c>
      <c r="G2" s="27">
        <v>27</v>
      </c>
      <c r="H2" s="27">
        <v>50</v>
      </c>
      <c r="I2" s="27">
        <v>26.61290322580645</v>
      </c>
      <c r="J2" s="27">
        <v>13</v>
      </c>
      <c r="K2" s="27">
        <v>10</v>
      </c>
      <c r="L2" s="27">
        <v>41.49659863945578</v>
      </c>
      <c r="M2" s="27">
        <v>38</v>
      </c>
      <c r="N2" s="27">
        <v>9</v>
      </c>
      <c r="O2" s="27">
        <v>7</v>
      </c>
      <c r="P2" s="27">
        <v>4.081632653061225</v>
      </c>
      <c r="Q2" s="9"/>
      <c r="R2" s="27">
        <v>61.15702479338842</v>
      </c>
      <c r="S2" s="27">
        <v>38.84297520661157</v>
      </c>
      <c r="T2" s="27">
        <v>27</v>
      </c>
      <c r="U2" s="27">
        <v>26</v>
      </c>
      <c r="V2" s="27">
        <v>18</v>
      </c>
      <c r="W2" s="27">
        <v>15</v>
      </c>
      <c r="X2" s="27">
        <v>10</v>
      </c>
      <c r="Y2" s="27">
        <v>2</v>
      </c>
      <c r="Z2" s="27">
        <v>1</v>
      </c>
      <c r="AA2" s="27">
        <v>26</v>
      </c>
      <c r="AB2" s="27">
        <v>20</v>
      </c>
      <c r="AC2" s="27">
        <v>13</v>
      </c>
      <c r="AD2" s="27">
        <v>11</v>
      </c>
      <c r="AE2" s="27">
        <v>7</v>
      </c>
      <c r="AF2" s="27">
        <v>7</v>
      </c>
      <c r="AG2" s="27">
        <v>6</v>
      </c>
      <c r="AH2" s="27">
        <v>9</v>
      </c>
      <c r="AI2" s="9"/>
      <c r="AJ2" s="12">
        <v>94.87179487179486</v>
      </c>
      <c r="AK2" s="12">
        <v>5.128205128205128</v>
      </c>
      <c r="AL2" s="12">
        <v>29.48717948717949</v>
      </c>
      <c r="AM2" s="9"/>
      <c r="AN2" s="9"/>
      <c r="AO2" s="27">
        <v>57.5</v>
      </c>
      <c r="AP2" s="27">
        <v>22.5</v>
      </c>
      <c r="AQ2" s="27">
        <v>11</v>
      </c>
      <c r="AR2" s="27">
        <v>9</v>
      </c>
      <c r="AS2" s="12">
        <v>44.60431654676259</v>
      </c>
      <c r="AT2" s="12">
        <v>37.410071942446045</v>
      </c>
      <c r="AU2" s="12">
        <v>12.23021582733813</v>
      </c>
      <c r="AV2" s="12">
        <v>5.755395683453238</v>
      </c>
      <c r="AW2" s="12">
        <v>39.735099337748345</v>
      </c>
      <c r="AX2" s="12">
        <v>29.80132450331126</v>
      </c>
      <c r="AY2" s="12">
        <v>23.841059602649008</v>
      </c>
      <c r="AZ2" s="12">
        <v>1.3245033112582782</v>
      </c>
      <c r="BA2" s="12">
        <v>5.298013245033113</v>
      </c>
      <c r="BB2" s="12">
        <v>62.33766233766234</v>
      </c>
      <c r="BC2" s="12">
        <v>35.064935064935064</v>
      </c>
      <c r="BD2" s="12">
        <v>2.5974025974025974</v>
      </c>
      <c r="BE2" s="12">
        <v>82.05128205128204</v>
      </c>
      <c r="BF2" s="12">
        <v>17.94871794871795</v>
      </c>
      <c r="BG2" s="12">
        <v>86.27450980392157</v>
      </c>
      <c r="BH2" s="12">
        <v>13.725490196078432</v>
      </c>
      <c r="BI2" s="12">
        <v>52.94117647058824</v>
      </c>
      <c r="BJ2" s="12">
        <v>21.052631578947366</v>
      </c>
      <c r="BK2" s="12">
        <v>39.097744360902254</v>
      </c>
      <c r="BL2" s="12">
        <v>18.796992481203006</v>
      </c>
      <c r="BM2" s="12">
        <v>18.045112781954884</v>
      </c>
      <c r="BN2" s="12">
        <v>3.007518796992481</v>
      </c>
      <c r="BO2" s="12">
        <v>70.12987012987013</v>
      </c>
      <c r="BP2" s="12">
        <v>29.87012987012987</v>
      </c>
      <c r="BQ2" s="12">
        <v>12.76595744680851</v>
      </c>
      <c r="BR2" s="12">
        <v>35.1063829787234</v>
      </c>
      <c r="BS2" s="12">
        <v>24.46808510638298</v>
      </c>
      <c r="BT2" s="12">
        <v>20.212765957446805</v>
      </c>
      <c r="BU2" s="12">
        <v>7.446808510638298</v>
      </c>
      <c r="BV2" s="12">
        <v>49.29577464788733</v>
      </c>
      <c r="BW2" s="12">
        <v>50.70422535211267</v>
      </c>
      <c r="BX2" s="12">
        <v>76.31578947368422</v>
      </c>
      <c r="BY2" s="12">
        <v>23.684210526315788</v>
      </c>
      <c r="BZ2" s="9"/>
      <c r="CA2" s="9"/>
      <c r="CB2" s="9"/>
      <c r="CC2" s="9"/>
      <c r="CD2" s="14">
        <v>1</v>
      </c>
    </row>
    <row r="3" spans="1:82" s="6" customFormat="1" ht="15.75">
      <c r="A3" s="7">
        <v>79</v>
      </c>
      <c r="B3" s="6">
        <v>8</v>
      </c>
      <c r="C3" s="6">
        <v>71</v>
      </c>
      <c r="D3" s="8">
        <v>35.62337662337662</v>
      </c>
      <c r="E3" s="7"/>
      <c r="F3" s="6">
        <v>21</v>
      </c>
      <c r="G3" s="6">
        <v>56</v>
      </c>
      <c r="H3" s="6">
        <v>62</v>
      </c>
      <c r="I3" s="6">
        <v>33</v>
      </c>
      <c r="J3" s="6">
        <v>13</v>
      </c>
      <c r="K3" s="6">
        <v>16</v>
      </c>
      <c r="L3" s="6">
        <v>61</v>
      </c>
      <c r="M3" s="6">
        <v>11</v>
      </c>
      <c r="N3" s="6">
        <v>56</v>
      </c>
      <c r="O3" s="6">
        <v>13</v>
      </c>
      <c r="P3" s="6">
        <v>6</v>
      </c>
      <c r="Q3" s="11">
        <v>44.96103896103896</v>
      </c>
      <c r="R3" s="6">
        <v>74</v>
      </c>
      <c r="S3" s="6">
        <v>47</v>
      </c>
      <c r="T3" s="6">
        <v>53</v>
      </c>
      <c r="U3" s="6">
        <v>30</v>
      </c>
      <c r="V3" s="6">
        <v>55</v>
      </c>
      <c r="W3" s="6">
        <v>5</v>
      </c>
      <c r="X3" s="6">
        <v>2</v>
      </c>
      <c r="Y3" s="6">
        <v>21</v>
      </c>
      <c r="Z3" s="6">
        <v>37</v>
      </c>
      <c r="AA3" s="6">
        <v>51</v>
      </c>
      <c r="AB3" s="6">
        <v>16</v>
      </c>
      <c r="AC3" s="6">
        <v>66</v>
      </c>
      <c r="AD3" s="6">
        <v>19</v>
      </c>
      <c r="AE3" s="6">
        <v>34</v>
      </c>
      <c r="AF3" s="6">
        <v>28</v>
      </c>
      <c r="AG3" s="6">
        <v>19</v>
      </c>
      <c r="AH3" s="6">
        <v>22</v>
      </c>
      <c r="AI3" s="11">
        <v>77.92207792207792</v>
      </c>
      <c r="AJ3" s="6">
        <v>74</v>
      </c>
      <c r="AK3" s="6">
        <v>4</v>
      </c>
      <c r="AL3" s="6">
        <v>23</v>
      </c>
      <c r="AM3" s="8">
        <v>127.7051282051282</v>
      </c>
      <c r="AN3" s="8">
        <v>5.5131578947368425</v>
      </c>
      <c r="AO3" s="6">
        <v>46</v>
      </c>
      <c r="AP3" s="6">
        <v>18</v>
      </c>
      <c r="AQ3" s="6">
        <v>7</v>
      </c>
      <c r="AR3" s="6">
        <v>9</v>
      </c>
      <c r="AS3" s="6">
        <v>62</v>
      </c>
      <c r="AT3" s="6">
        <v>52</v>
      </c>
      <c r="AU3" s="6">
        <v>17</v>
      </c>
      <c r="AV3" s="6">
        <v>8</v>
      </c>
      <c r="AW3" s="6">
        <v>60</v>
      </c>
      <c r="AX3" s="6">
        <v>45</v>
      </c>
      <c r="AY3" s="6">
        <v>36</v>
      </c>
      <c r="AZ3" s="6">
        <v>2</v>
      </c>
      <c r="BA3" s="6">
        <v>8</v>
      </c>
      <c r="BB3" s="6">
        <v>48</v>
      </c>
      <c r="BC3" s="6">
        <v>27</v>
      </c>
      <c r="BD3" s="6">
        <v>2</v>
      </c>
      <c r="BE3" s="6">
        <v>64</v>
      </c>
      <c r="BF3" s="6">
        <v>14</v>
      </c>
      <c r="BG3" s="6">
        <v>44</v>
      </c>
      <c r="BH3" s="6">
        <v>7</v>
      </c>
      <c r="BI3" s="6">
        <v>27</v>
      </c>
      <c r="BJ3" s="6">
        <v>28</v>
      </c>
      <c r="BK3" s="6">
        <v>52</v>
      </c>
      <c r="BL3" s="6">
        <v>25</v>
      </c>
      <c r="BM3" s="6">
        <v>24</v>
      </c>
      <c r="BN3" s="6">
        <v>4</v>
      </c>
      <c r="BO3" s="6">
        <v>54</v>
      </c>
      <c r="BP3" s="6">
        <v>23</v>
      </c>
      <c r="BQ3" s="6">
        <v>12</v>
      </c>
      <c r="BR3" s="6">
        <v>33</v>
      </c>
      <c r="BS3" s="6">
        <v>23</v>
      </c>
      <c r="BT3" s="6">
        <v>19</v>
      </c>
      <c r="BU3" s="6">
        <v>7</v>
      </c>
      <c r="BV3" s="6">
        <v>35</v>
      </c>
      <c r="BW3" s="6">
        <v>36</v>
      </c>
      <c r="BX3" s="6">
        <v>58</v>
      </c>
      <c r="BY3" s="6">
        <v>18</v>
      </c>
      <c r="BZ3" s="8">
        <v>4.176923076923077</v>
      </c>
      <c r="CA3" s="8">
        <v>3.8232758620689653</v>
      </c>
      <c r="CB3" s="8">
        <v>3.396551724137931</v>
      </c>
      <c r="CC3" s="8">
        <v>2.925531914893617</v>
      </c>
      <c r="CD3" s="6">
        <v>79</v>
      </c>
    </row>
    <row r="4" spans="1:232" ht="12.75">
      <c r="A4" s="37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5"/>
      <c r="HP4" s="35"/>
      <c r="HQ4" s="35"/>
      <c r="HR4" s="35"/>
      <c r="HS4" s="35"/>
      <c r="HT4" s="35"/>
      <c r="HU4" s="35"/>
      <c r="HV4" s="35"/>
      <c r="HW4" s="35"/>
      <c r="HX4" s="35"/>
    </row>
    <row r="5" spans="2:232" s="39" customFormat="1" ht="14.25" customHeight="1">
      <c r="B5" s="42"/>
      <c r="C5" s="43"/>
      <c r="D5" s="40"/>
      <c r="E5" s="40"/>
      <c r="F5" s="42"/>
      <c r="G5" s="43"/>
      <c r="H5" s="42"/>
      <c r="I5" s="43"/>
      <c r="J5" s="43"/>
      <c r="K5" s="43"/>
      <c r="L5" s="42"/>
      <c r="M5" s="42"/>
      <c r="N5" s="42"/>
      <c r="O5" s="42"/>
      <c r="P5" s="42"/>
      <c r="Q5" s="40"/>
      <c r="R5" s="42"/>
      <c r="S5" s="43"/>
      <c r="T5" s="42"/>
      <c r="U5" s="43"/>
      <c r="V5" s="43"/>
      <c r="W5" s="43"/>
      <c r="X5" s="43"/>
      <c r="Y5" s="43"/>
      <c r="Z5" s="43"/>
      <c r="AA5" s="42"/>
      <c r="AB5" s="42"/>
      <c r="AC5" s="42"/>
      <c r="AD5" s="42"/>
      <c r="AE5" s="42"/>
      <c r="AF5" s="42"/>
      <c r="AG5" s="42"/>
      <c r="AH5" s="42"/>
      <c r="AI5" s="40"/>
      <c r="AJ5" s="40"/>
      <c r="AM5" s="40"/>
      <c r="AN5" s="40"/>
      <c r="AO5" s="42"/>
      <c r="AP5" s="44"/>
      <c r="AQ5" s="44"/>
      <c r="AR5" s="44"/>
      <c r="AS5" s="40"/>
      <c r="AT5" s="45"/>
      <c r="AU5" s="45"/>
      <c r="AV5" s="45"/>
      <c r="AW5" s="40"/>
      <c r="BB5" s="40"/>
      <c r="BE5" s="40"/>
      <c r="BG5" s="40"/>
      <c r="BJ5" s="40"/>
      <c r="BO5" s="40"/>
      <c r="BQ5" s="40"/>
      <c r="BV5" s="40"/>
      <c r="BX5" s="40"/>
      <c r="BZ5" s="40"/>
      <c r="CD5" s="40"/>
      <c r="HO5" s="41"/>
      <c r="HP5" s="41"/>
      <c r="HQ5" s="41"/>
      <c r="HR5" s="41"/>
      <c r="HS5" s="41"/>
      <c r="HT5" s="41"/>
      <c r="HU5" s="41"/>
      <c r="HV5" s="41"/>
      <c r="HW5" s="41"/>
      <c r="HX5" s="41"/>
    </row>
    <row r="6" spans="1:232" s="4" customFormat="1" ht="13.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1"/>
      <c r="AJ6" s="31"/>
      <c r="AK6" s="31"/>
      <c r="AL6" s="31"/>
      <c r="AM6" s="31"/>
      <c r="AN6" s="31"/>
      <c r="AO6" s="38"/>
      <c r="AP6" s="38"/>
      <c r="AQ6" s="38"/>
      <c r="AR6" s="38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6"/>
      <c r="HP6" s="36"/>
      <c r="HQ6" s="36"/>
      <c r="HR6" s="36"/>
      <c r="HS6" s="36"/>
      <c r="HT6" s="36"/>
      <c r="HU6" s="36"/>
      <c r="HV6" s="36"/>
      <c r="HW6" s="36"/>
      <c r="HX6" s="36"/>
    </row>
    <row r="7" spans="1:222" ht="12.75">
      <c r="A7" s="30"/>
      <c r="B7" s="30"/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</row>
    <row r="8" spans="1:222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  <c r="M8" s="31"/>
      <c r="N8" s="31"/>
      <c r="O8" s="31"/>
      <c r="P8" s="31"/>
      <c r="Q8" s="30"/>
      <c r="R8" s="30"/>
      <c r="S8" s="30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</row>
    <row r="9" spans="1:222" ht="13.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  <c r="V9" s="31"/>
      <c r="W9" s="31"/>
      <c r="X9" s="31"/>
      <c r="Y9" s="31"/>
      <c r="Z9" s="31"/>
      <c r="AA9" s="30"/>
      <c r="AB9" s="30"/>
      <c r="AC9" s="30"/>
      <c r="AD9" s="30"/>
      <c r="AE9" s="38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</row>
    <row r="10" spans="1:222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31"/>
      <c r="AC10" s="31"/>
      <c r="AD10" s="31"/>
      <c r="AE10" s="31"/>
      <c r="AF10" s="31"/>
      <c r="AG10" s="31"/>
      <c r="AH10" s="31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</row>
    <row r="11" spans="1:222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</row>
    <row r="12" spans="1:15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1">
      <selection activeCell="H23" sqref="H23"/>
    </sheetView>
  </sheetViews>
  <sheetFormatPr defaultColWidth="9.140625" defaultRowHeight="12.75"/>
  <cols>
    <col min="1" max="2" width="9.140625" style="1" customWidth="1"/>
    <col min="3" max="3" width="15.28125" style="1" customWidth="1"/>
    <col min="4" max="16384" width="9.140625" style="1" customWidth="1"/>
  </cols>
  <sheetData>
    <row r="1" spans="1:4" ht="12.75">
      <c r="A1" s="10" t="s">
        <v>0</v>
      </c>
      <c r="B1" s="10" t="s">
        <v>6</v>
      </c>
      <c r="C1" s="10"/>
      <c r="D1" s="3" t="s">
        <v>0</v>
      </c>
    </row>
    <row r="2" spans="1:4" ht="12.75">
      <c r="A2" s="16">
        <v>16</v>
      </c>
      <c r="B2" s="17">
        <v>2</v>
      </c>
      <c r="C2" s="16" t="s">
        <v>24</v>
      </c>
      <c r="D2" s="18">
        <f>B2/$B$9*100</f>
        <v>2.5974025974025974</v>
      </c>
    </row>
    <row r="3" spans="1:4" ht="12.75">
      <c r="A3" s="16">
        <v>25</v>
      </c>
      <c r="B3" s="17">
        <v>24</v>
      </c>
      <c r="C3" s="16">
        <v>25</v>
      </c>
      <c r="D3" s="18">
        <f aca="true" t="shared" si="0" ref="D3:D8">B3/$B$9*100</f>
        <v>31.16883116883117</v>
      </c>
    </row>
    <row r="4" spans="1:4" ht="12.75">
      <c r="A4" s="16">
        <v>35</v>
      </c>
      <c r="B4" s="17">
        <v>19</v>
      </c>
      <c r="C4" s="16">
        <v>35</v>
      </c>
      <c r="D4" s="18">
        <f t="shared" si="0"/>
        <v>24.675324675324674</v>
      </c>
    </row>
    <row r="5" spans="1:4" ht="12.75">
      <c r="A5" s="16">
        <v>45</v>
      </c>
      <c r="B5" s="17">
        <v>14</v>
      </c>
      <c r="C5" s="16">
        <v>45</v>
      </c>
      <c r="D5" s="18">
        <f t="shared" si="0"/>
        <v>18.181818181818183</v>
      </c>
    </row>
    <row r="6" spans="1:4" ht="12.75">
      <c r="A6" s="16">
        <v>55</v>
      </c>
      <c r="B6" s="17">
        <v>9</v>
      </c>
      <c r="C6" s="16">
        <v>55</v>
      </c>
      <c r="D6" s="18">
        <f t="shared" si="0"/>
        <v>11.688311688311687</v>
      </c>
    </row>
    <row r="7" spans="1:4" ht="12.75">
      <c r="A7" s="16">
        <v>65</v>
      </c>
      <c r="B7" s="17">
        <v>6</v>
      </c>
      <c r="C7" s="16">
        <v>65</v>
      </c>
      <c r="D7" s="18">
        <f t="shared" si="0"/>
        <v>7.792207792207792</v>
      </c>
    </row>
    <row r="8" spans="1:4" ht="13.5" thickBot="1">
      <c r="A8" s="19" t="s">
        <v>5</v>
      </c>
      <c r="B8" s="19">
        <v>3</v>
      </c>
      <c r="C8" s="19" t="s">
        <v>33</v>
      </c>
      <c r="D8" s="18">
        <f t="shared" si="0"/>
        <v>3.896103896103896</v>
      </c>
    </row>
    <row r="9" spans="1:3" ht="12.75">
      <c r="A9" s="17"/>
      <c r="B9" s="20">
        <f>SUM(B2:B8)</f>
        <v>77</v>
      </c>
      <c r="C9" s="17"/>
    </row>
    <row r="10" ht="13.5" thickBot="1"/>
    <row r="11" spans="1:4" ht="12.75">
      <c r="A11" s="1" t="s">
        <v>3</v>
      </c>
      <c r="B11" s="10" t="s">
        <v>6</v>
      </c>
      <c r="D11" s="25" t="s">
        <v>28</v>
      </c>
    </row>
    <row r="12" spans="1:4" ht="12.75">
      <c r="A12" s="16">
        <v>10</v>
      </c>
      <c r="B12" s="17">
        <v>12</v>
      </c>
      <c r="C12" s="16" t="s">
        <v>25</v>
      </c>
      <c r="D12" s="18">
        <f>B12/$B$19*100</f>
        <v>15.584415584415584</v>
      </c>
    </row>
    <row r="13" spans="1:4" ht="12.75">
      <c r="A13" s="16">
        <v>20</v>
      </c>
      <c r="B13" s="17">
        <v>9</v>
      </c>
      <c r="C13" s="16">
        <v>20</v>
      </c>
      <c r="D13" s="18">
        <f aca="true" t="shared" si="1" ref="D13:D18">B13/$B$19*100</f>
        <v>11.688311688311687</v>
      </c>
    </row>
    <row r="14" spans="1:4" ht="12.75">
      <c r="A14" s="16">
        <v>30</v>
      </c>
      <c r="B14" s="17">
        <v>15</v>
      </c>
      <c r="C14" s="16">
        <v>30</v>
      </c>
      <c r="D14" s="18">
        <f t="shared" si="1"/>
        <v>19.480519480519483</v>
      </c>
    </row>
    <row r="15" spans="1:4" ht="12.75">
      <c r="A15" s="16">
        <v>60</v>
      </c>
      <c r="B15" s="17">
        <v>24</v>
      </c>
      <c r="C15" s="16">
        <v>60</v>
      </c>
      <c r="D15" s="18">
        <f t="shared" si="1"/>
        <v>31.16883116883117</v>
      </c>
    </row>
    <row r="16" spans="1:4" ht="12.75">
      <c r="A16" s="16">
        <v>90</v>
      </c>
      <c r="B16" s="17">
        <v>8</v>
      </c>
      <c r="C16" s="16">
        <v>90</v>
      </c>
      <c r="D16" s="18">
        <f t="shared" si="1"/>
        <v>10.38961038961039</v>
      </c>
    </row>
    <row r="17" spans="1:4" ht="12.75">
      <c r="A17" s="16">
        <v>120</v>
      </c>
      <c r="B17" s="17">
        <v>6</v>
      </c>
      <c r="C17" s="16">
        <v>120</v>
      </c>
      <c r="D17" s="18">
        <f t="shared" si="1"/>
        <v>7.792207792207792</v>
      </c>
    </row>
    <row r="18" spans="1:4" ht="13.5" thickBot="1">
      <c r="A18" s="19" t="s">
        <v>7</v>
      </c>
      <c r="B18" s="19">
        <v>3</v>
      </c>
      <c r="C18" s="19" t="s">
        <v>34</v>
      </c>
      <c r="D18" s="18">
        <f t="shared" si="1"/>
        <v>3.896103896103896</v>
      </c>
    </row>
    <row r="19" spans="1:3" ht="12.75">
      <c r="A19" s="17"/>
      <c r="B19" s="20">
        <f>SUM(B12:B18)</f>
        <v>77</v>
      </c>
      <c r="C19" s="17"/>
    </row>
    <row r="20" spans="1:3" ht="13.5" thickBot="1">
      <c r="A20" s="17"/>
      <c r="B20" s="20"/>
      <c r="C20" s="17"/>
    </row>
    <row r="21" spans="1:4" ht="12.75">
      <c r="A21" s="1" t="s">
        <v>1</v>
      </c>
      <c r="B21" s="10" t="s">
        <v>6</v>
      </c>
      <c r="D21" s="3" t="s">
        <v>31</v>
      </c>
    </row>
    <row r="22" spans="1:4" ht="12.75">
      <c r="A22" s="16">
        <v>5</v>
      </c>
      <c r="B22" s="17">
        <v>14</v>
      </c>
      <c r="C22" s="16" t="s">
        <v>8</v>
      </c>
      <c r="D22" s="18">
        <f>B22/$B$32*100</f>
        <v>18.181818181818183</v>
      </c>
    </row>
    <row r="23" spans="1:4" ht="12.75">
      <c r="A23" s="16">
        <v>10</v>
      </c>
      <c r="B23" s="17">
        <v>2</v>
      </c>
      <c r="C23" s="16" t="s">
        <v>9</v>
      </c>
      <c r="D23" s="18">
        <f aca="true" t="shared" si="2" ref="D23:D31">B23/$B$32*100</f>
        <v>2.5974025974025974</v>
      </c>
    </row>
    <row r="24" spans="1:4" ht="12.75">
      <c r="A24" s="16">
        <v>20</v>
      </c>
      <c r="B24" s="17">
        <v>13</v>
      </c>
      <c r="C24" s="16" t="s">
        <v>10</v>
      </c>
      <c r="D24" s="18">
        <f t="shared" si="2"/>
        <v>16.883116883116884</v>
      </c>
    </row>
    <row r="25" spans="1:4" ht="12.75">
      <c r="A25" s="16">
        <v>30</v>
      </c>
      <c r="B25" s="17">
        <v>9</v>
      </c>
      <c r="C25" s="16" t="s">
        <v>11</v>
      </c>
      <c r="D25" s="18">
        <f t="shared" si="2"/>
        <v>11.688311688311687</v>
      </c>
    </row>
    <row r="26" spans="1:4" ht="12.75">
      <c r="A26" s="16">
        <v>40</v>
      </c>
      <c r="B26" s="17">
        <v>5</v>
      </c>
      <c r="C26" s="16" t="s">
        <v>12</v>
      </c>
      <c r="D26" s="18">
        <f t="shared" si="2"/>
        <v>6.493506493506493</v>
      </c>
    </row>
    <row r="27" spans="1:4" ht="12.75">
      <c r="A27" s="16">
        <v>50</v>
      </c>
      <c r="B27" s="17">
        <v>2</v>
      </c>
      <c r="C27" s="16" t="s">
        <v>13</v>
      </c>
      <c r="D27" s="18">
        <f t="shared" si="2"/>
        <v>2.5974025974025974</v>
      </c>
    </row>
    <row r="28" spans="1:4" ht="12.75">
      <c r="A28" s="16">
        <v>100</v>
      </c>
      <c r="B28" s="17">
        <v>18</v>
      </c>
      <c r="C28" s="16" t="s">
        <v>14</v>
      </c>
      <c r="D28" s="18">
        <f t="shared" si="2"/>
        <v>23.376623376623375</v>
      </c>
    </row>
    <row r="29" spans="1:4" ht="12.75">
      <c r="A29" s="16">
        <v>150</v>
      </c>
      <c r="B29" s="17">
        <v>6</v>
      </c>
      <c r="C29" s="16" t="s">
        <v>15</v>
      </c>
      <c r="D29" s="18">
        <f t="shared" si="2"/>
        <v>7.792207792207792</v>
      </c>
    </row>
    <row r="30" spans="1:4" ht="12.75">
      <c r="A30" s="16">
        <v>200</v>
      </c>
      <c r="B30" s="17">
        <v>3</v>
      </c>
      <c r="C30" s="16" t="s">
        <v>16</v>
      </c>
      <c r="D30" s="18">
        <f t="shared" si="2"/>
        <v>3.896103896103896</v>
      </c>
    </row>
    <row r="31" spans="1:4" ht="13.5" thickBot="1">
      <c r="A31" s="19" t="s">
        <v>7</v>
      </c>
      <c r="B31" s="19">
        <v>5</v>
      </c>
      <c r="C31" s="19" t="s">
        <v>34</v>
      </c>
      <c r="D31" s="18">
        <f t="shared" si="2"/>
        <v>6.493506493506493</v>
      </c>
    </row>
    <row r="32" spans="1:3" ht="12.75">
      <c r="A32" s="17"/>
      <c r="B32" s="20">
        <f>SUM(B22:B31)</f>
        <v>77</v>
      </c>
      <c r="C32" s="17"/>
    </row>
    <row r="33" spans="1:3" ht="13.5" thickBot="1">
      <c r="A33" s="16"/>
      <c r="B33" s="17"/>
      <c r="C33" s="16"/>
    </row>
    <row r="34" spans="1:4" ht="12.75">
      <c r="A34" s="1" t="s">
        <v>2</v>
      </c>
      <c r="B34" s="10" t="s">
        <v>6</v>
      </c>
      <c r="D34" s="3" t="s">
        <v>2</v>
      </c>
    </row>
    <row r="35" spans="1:4" ht="12.75">
      <c r="A35" s="16">
        <v>10</v>
      </c>
      <c r="B35" s="17">
        <v>7</v>
      </c>
      <c r="C35" s="16" t="s">
        <v>17</v>
      </c>
      <c r="D35" s="18">
        <f>B35/$B$43*100</f>
        <v>8.974358974358974</v>
      </c>
    </row>
    <row r="36" spans="1:4" ht="12.75">
      <c r="A36" s="16">
        <v>20</v>
      </c>
      <c r="B36" s="17">
        <v>9</v>
      </c>
      <c r="C36" s="21" t="s">
        <v>18</v>
      </c>
      <c r="D36" s="18">
        <f aca="true" t="shared" si="3" ref="D36:D42">B36/$B$43*100</f>
        <v>11.538461538461538</v>
      </c>
    </row>
    <row r="37" spans="1:4" ht="12.75">
      <c r="A37" s="16">
        <v>30</v>
      </c>
      <c r="B37" s="17">
        <v>8</v>
      </c>
      <c r="C37" s="21" t="s">
        <v>19</v>
      </c>
      <c r="D37" s="18">
        <f t="shared" si="3"/>
        <v>10.256410256410255</v>
      </c>
    </row>
    <row r="38" spans="1:4" ht="12.75">
      <c r="A38" s="16">
        <v>50</v>
      </c>
      <c r="B38" s="17">
        <v>9</v>
      </c>
      <c r="C38" s="21" t="s">
        <v>20</v>
      </c>
      <c r="D38" s="18">
        <f t="shared" si="3"/>
        <v>11.538461538461538</v>
      </c>
    </row>
    <row r="39" spans="1:4" ht="12.75">
      <c r="A39" s="16">
        <v>100</v>
      </c>
      <c r="B39" s="17">
        <v>19</v>
      </c>
      <c r="C39" s="21" t="s">
        <v>21</v>
      </c>
      <c r="D39" s="18">
        <f t="shared" si="3"/>
        <v>24.358974358974358</v>
      </c>
    </row>
    <row r="40" spans="1:4" ht="12.75">
      <c r="A40" s="16">
        <v>150</v>
      </c>
      <c r="B40" s="17">
        <v>6</v>
      </c>
      <c r="C40" s="21" t="s">
        <v>22</v>
      </c>
      <c r="D40" s="18">
        <f t="shared" si="3"/>
        <v>7.6923076923076925</v>
      </c>
    </row>
    <row r="41" spans="1:4" ht="12.75">
      <c r="A41" s="16">
        <v>200</v>
      </c>
      <c r="B41" s="17">
        <v>7</v>
      </c>
      <c r="C41" s="21" t="s">
        <v>23</v>
      </c>
      <c r="D41" s="18">
        <f t="shared" si="3"/>
        <v>8.974358974358974</v>
      </c>
    </row>
    <row r="42" spans="1:4" ht="13.5" thickBot="1">
      <c r="A42" s="19" t="s">
        <v>7</v>
      </c>
      <c r="B42" s="19">
        <v>13</v>
      </c>
      <c r="C42" s="19" t="s">
        <v>34</v>
      </c>
      <c r="D42" s="18">
        <f t="shared" si="3"/>
        <v>16.666666666666664</v>
      </c>
    </row>
    <row r="43" spans="1:11" ht="12.75">
      <c r="A43" s="17"/>
      <c r="B43" s="20">
        <f>SUM(B35:B42)</f>
        <v>78</v>
      </c>
      <c r="C43" s="17"/>
      <c r="H43" s="22"/>
      <c r="I43" s="22"/>
      <c r="J43" s="22"/>
      <c r="K43" s="22"/>
    </row>
    <row r="44" spans="1:11" ht="12.75">
      <c r="A44" s="22"/>
      <c r="B44" s="22"/>
      <c r="C44" s="22"/>
      <c r="D44" s="22"/>
      <c r="E44" s="22"/>
      <c r="H44" s="22"/>
      <c r="I44" s="23"/>
      <c r="J44" s="23"/>
      <c r="K44" s="22"/>
    </row>
    <row r="45" spans="1:11" ht="12.75">
      <c r="A45" s="22"/>
      <c r="B45" s="23"/>
      <c r="C45" s="22"/>
      <c r="D45" s="32"/>
      <c r="E45" s="22"/>
      <c r="H45" s="22"/>
      <c r="I45" s="16"/>
      <c r="J45" s="17"/>
      <c r="K45" s="22"/>
    </row>
    <row r="46" spans="1:11" ht="12.75">
      <c r="A46" s="16"/>
      <c r="B46" s="17"/>
      <c r="C46" s="24"/>
      <c r="D46" s="33"/>
      <c r="E46" s="22"/>
      <c r="H46" s="22"/>
      <c r="I46" s="16"/>
      <c r="J46" s="17"/>
      <c r="K46" s="22"/>
    </row>
    <row r="47" spans="1:11" ht="12.75">
      <c r="A47" s="16"/>
      <c r="B47" s="17"/>
      <c r="C47" s="24"/>
      <c r="D47" s="33"/>
      <c r="E47" s="22"/>
      <c r="H47" s="22"/>
      <c r="I47" s="16"/>
      <c r="J47" s="17"/>
      <c r="K47" s="22"/>
    </row>
    <row r="48" spans="1:11" ht="12.75">
      <c r="A48" s="16"/>
      <c r="B48" s="17"/>
      <c r="C48" s="24"/>
      <c r="D48" s="33"/>
      <c r="E48" s="22"/>
      <c r="H48" s="22"/>
      <c r="I48" s="16"/>
      <c r="J48" s="17"/>
      <c r="K48" s="22"/>
    </row>
    <row r="49" spans="1:11" ht="12.75">
      <c r="A49" s="16"/>
      <c r="B49" s="17"/>
      <c r="C49" s="24"/>
      <c r="D49" s="33"/>
      <c r="E49" s="22"/>
      <c r="H49" s="22"/>
      <c r="I49" s="16"/>
      <c r="J49" s="17"/>
      <c r="K49" s="22"/>
    </row>
    <row r="50" spans="1:11" ht="12.75">
      <c r="A50" s="16"/>
      <c r="B50" s="17"/>
      <c r="C50" s="24"/>
      <c r="D50" s="33"/>
      <c r="E50" s="22"/>
      <c r="H50" s="22"/>
      <c r="I50" s="16"/>
      <c r="J50" s="17"/>
      <c r="K50" s="22"/>
    </row>
    <row r="51" spans="1:11" ht="12.75">
      <c r="A51" s="16"/>
      <c r="B51" s="17"/>
      <c r="C51" s="24"/>
      <c r="D51" s="33"/>
      <c r="E51" s="22"/>
      <c r="H51" s="22"/>
      <c r="I51" s="16"/>
      <c r="J51" s="17"/>
      <c r="K51" s="22"/>
    </row>
    <row r="52" spans="1:11" ht="12.75">
      <c r="A52" s="16"/>
      <c r="B52" s="17"/>
      <c r="C52" s="24"/>
      <c r="D52" s="33"/>
      <c r="E52" s="22"/>
      <c r="H52" s="22"/>
      <c r="I52" s="16"/>
      <c r="J52" s="17"/>
      <c r="K52" s="22"/>
    </row>
    <row r="53" spans="1:11" ht="12.75">
      <c r="A53" s="16"/>
      <c r="B53" s="17"/>
      <c r="C53" s="24"/>
      <c r="D53" s="33"/>
      <c r="E53" s="22"/>
      <c r="H53" s="22"/>
      <c r="I53" s="16"/>
      <c r="J53" s="17"/>
      <c r="K53" s="22"/>
    </row>
    <row r="54" spans="1:11" ht="12.75">
      <c r="A54" s="16"/>
      <c r="B54" s="17"/>
      <c r="C54" s="24"/>
      <c r="D54" s="33"/>
      <c r="E54" s="22"/>
      <c r="H54" s="22"/>
      <c r="I54" s="16"/>
      <c r="J54" s="17"/>
      <c r="K54" s="22"/>
    </row>
    <row r="55" spans="1:11" ht="12.75">
      <c r="A55" s="16"/>
      <c r="B55" s="17"/>
      <c r="C55" s="17"/>
      <c r="D55" s="33"/>
      <c r="E55" s="22"/>
      <c r="H55" s="22"/>
      <c r="I55" s="17"/>
      <c r="J55" s="17"/>
      <c r="K55" s="22"/>
    </row>
    <row r="56" spans="1:11" ht="12.75">
      <c r="A56" s="17"/>
      <c r="B56" s="17"/>
      <c r="C56" s="17"/>
      <c r="D56" s="33"/>
      <c r="E56" s="22"/>
      <c r="H56" s="22"/>
      <c r="I56" s="22"/>
      <c r="J56" s="22"/>
      <c r="K56" s="22"/>
    </row>
    <row r="57" spans="1:11" ht="12.75">
      <c r="A57" s="17"/>
      <c r="B57" s="20"/>
      <c r="C57" s="17"/>
      <c r="D57" s="22"/>
      <c r="E57" s="22"/>
      <c r="H57" s="22"/>
      <c r="I57" s="22"/>
      <c r="J57" s="22"/>
      <c r="K57" s="22"/>
    </row>
    <row r="59" spans="1:9" ht="12.75">
      <c r="A59" s="22"/>
      <c r="B59" s="23"/>
      <c r="C59" s="22"/>
      <c r="D59" s="32"/>
      <c r="E59" s="22"/>
      <c r="F59" s="25"/>
      <c r="G59" s="26"/>
      <c r="H59" s="26"/>
      <c r="I59" s="26"/>
    </row>
    <row r="60" spans="1:5" ht="12.75">
      <c r="A60" s="16"/>
      <c r="B60" s="17"/>
      <c r="C60" s="24"/>
      <c r="D60" s="33"/>
      <c r="E60" s="22"/>
    </row>
    <row r="61" spans="1:5" ht="12.75">
      <c r="A61" s="16"/>
      <c r="B61" s="17"/>
      <c r="C61" s="24"/>
      <c r="D61" s="33"/>
      <c r="E61" s="22"/>
    </row>
    <row r="62" spans="1:5" ht="12.75">
      <c r="A62" s="16"/>
      <c r="B62" s="17"/>
      <c r="C62" s="24"/>
      <c r="D62" s="33"/>
      <c r="E62" s="22"/>
    </row>
    <row r="63" spans="1:5" ht="12.75">
      <c r="A63" s="16"/>
      <c r="B63" s="17"/>
      <c r="C63" s="24"/>
      <c r="D63" s="33"/>
      <c r="E63" s="22"/>
    </row>
    <row r="64" spans="1:5" ht="12.75">
      <c r="A64" s="16"/>
      <c r="B64" s="17"/>
      <c r="C64" s="24"/>
      <c r="D64" s="33"/>
      <c r="E64" s="22"/>
    </row>
    <row r="65" spans="1:5" ht="12.75">
      <c r="A65" s="16"/>
      <c r="B65" s="17"/>
      <c r="C65" s="16"/>
      <c r="D65" s="33"/>
      <c r="E65" s="22"/>
    </row>
    <row r="66" spans="1:5" ht="12.75">
      <c r="A66" s="16"/>
      <c r="B66" s="17"/>
      <c r="C66" s="16"/>
      <c r="D66" s="33"/>
      <c r="E66" s="22"/>
    </row>
    <row r="67" spans="1:5" ht="12.75">
      <c r="A67" s="17"/>
      <c r="B67" s="17"/>
      <c r="C67" s="17"/>
      <c r="D67" s="33"/>
      <c r="E67" s="22"/>
    </row>
    <row r="68" spans="1:5" ht="12.75">
      <c r="A68" s="17"/>
      <c r="B68" s="20"/>
      <c r="C68" s="17"/>
      <c r="D68" s="22"/>
      <c r="E68" s="22"/>
    </row>
    <row r="69" spans="1:5" ht="12.75">
      <c r="A69" s="17"/>
      <c r="B69" s="17"/>
      <c r="C69" s="17"/>
      <c r="D69" s="22"/>
      <c r="E69" s="22"/>
    </row>
    <row r="70" spans="1:5" ht="12.75">
      <c r="A70" s="22"/>
      <c r="B70" s="23"/>
      <c r="C70" s="22"/>
      <c r="D70" s="32"/>
      <c r="E70" s="22"/>
    </row>
    <row r="71" spans="1:5" ht="12.75">
      <c r="A71" s="16"/>
      <c r="B71" s="17"/>
      <c r="C71" s="24"/>
      <c r="D71" s="33"/>
      <c r="E71" s="22"/>
    </row>
    <row r="72" spans="1:5" ht="12.75">
      <c r="A72" s="16"/>
      <c r="B72" s="17"/>
      <c r="C72" s="24"/>
      <c r="D72" s="33"/>
      <c r="E72" s="22"/>
    </row>
    <row r="73" spans="1:5" ht="12.75">
      <c r="A73" s="16"/>
      <c r="B73" s="17"/>
      <c r="C73" s="24"/>
      <c r="D73" s="33"/>
      <c r="E73" s="22"/>
    </row>
    <row r="74" spans="1:5" ht="12.75">
      <c r="A74" s="16"/>
      <c r="B74" s="17"/>
      <c r="C74" s="24"/>
      <c r="D74" s="33"/>
      <c r="E74" s="22"/>
    </row>
    <row r="75" spans="1:5" ht="12.75">
      <c r="A75" s="16"/>
      <c r="B75" s="17"/>
      <c r="C75" s="24"/>
      <c r="D75" s="33"/>
      <c r="E75" s="22"/>
    </row>
    <row r="76" spans="1:5" ht="12.75">
      <c r="A76" s="16"/>
      <c r="B76" s="17"/>
      <c r="C76" s="16"/>
      <c r="D76" s="33"/>
      <c r="E76" s="22"/>
    </row>
    <row r="77" spans="1:5" ht="12.75">
      <c r="A77" s="16"/>
      <c r="B77" s="17"/>
      <c r="C77" s="16"/>
      <c r="D77" s="33"/>
      <c r="E77" s="22"/>
    </row>
    <row r="78" spans="1:5" ht="12.75">
      <c r="A78" s="17"/>
      <c r="B78" s="17"/>
      <c r="C78" s="17"/>
      <c r="D78" s="33"/>
      <c r="E78" s="22"/>
    </row>
    <row r="79" spans="1:5" ht="12.75">
      <c r="A79" s="17"/>
      <c r="B79" s="20"/>
      <c r="C79" s="17"/>
      <c r="D79" s="22"/>
      <c r="E79" s="22"/>
    </row>
    <row r="80" spans="1:5" ht="12.75">
      <c r="A80" s="22"/>
      <c r="B80" s="22"/>
      <c r="C80" s="22"/>
      <c r="D80" s="22"/>
      <c r="E80" s="22"/>
    </row>
    <row r="81" spans="1:5" ht="12.75">
      <c r="A81" s="22"/>
      <c r="B81" s="23"/>
      <c r="C81" s="22"/>
      <c r="D81" s="32"/>
      <c r="E81" s="22"/>
    </row>
    <row r="82" spans="1:5" ht="12.75">
      <c r="A82" s="16"/>
      <c r="B82" s="17"/>
      <c r="C82" s="24"/>
      <c r="D82" s="33"/>
      <c r="E82" s="22"/>
    </row>
    <row r="83" spans="1:5" ht="12.75">
      <c r="A83" s="16"/>
      <c r="B83" s="17"/>
      <c r="C83" s="24"/>
      <c r="D83" s="33"/>
      <c r="E83" s="22"/>
    </row>
    <row r="84" spans="1:5" ht="12.75">
      <c r="A84" s="16"/>
      <c r="B84" s="17"/>
      <c r="C84" s="24"/>
      <c r="D84" s="33"/>
      <c r="E84" s="22"/>
    </row>
    <row r="85" spans="1:5" ht="12.75">
      <c r="A85" s="16"/>
      <c r="B85" s="17"/>
      <c r="C85" s="24"/>
      <c r="D85" s="33"/>
      <c r="E85" s="22"/>
    </row>
    <row r="86" spans="1:5" ht="12.75">
      <c r="A86" s="16"/>
      <c r="B86" s="17"/>
      <c r="C86" s="24"/>
      <c r="D86" s="33"/>
      <c r="E86" s="22"/>
    </row>
    <row r="87" spans="1:5" ht="12.75">
      <c r="A87" s="16"/>
      <c r="B87" s="17"/>
      <c r="C87" s="16"/>
      <c r="D87" s="33"/>
      <c r="E87" s="22"/>
    </row>
    <row r="88" spans="1:5" ht="12.75">
      <c r="A88" s="16"/>
      <c r="B88" s="17"/>
      <c r="C88" s="16"/>
      <c r="D88" s="33"/>
      <c r="E88" s="22"/>
    </row>
    <row r="89" spans="1:5" ht="12.75">
      <c r="A89" s="17"/>
      <c r="B89" s="17"/>
      <c r="C89" s="17"/>
      <c r="D89" s="33"/>
      <c r="E89" s="22"/>
    </row>
    <row r="90" spans="1:5" ht="12.75">
      <c r="A90" s="17"/>
      <c r="B90" s="20"/>
      <c r="C90" s="17"/>
      <c r="D90" s="22"/>
      <c r="E90" s="22"/>
    </row>
    <row r="91" spans="1:5" ht="12.75">
      <c r="A91" s="17"/>
      <c r="B91" s="17"/>
      <c r="C91" s="17"/>
      <c r="D91" s="22"/>
      <c r="E91" s="22"/>
    </row>
    <row r="92" spans="1:5" ht="12.75">
      <c r="A92" s="22"/>
      <c r="B92" s="23"/>
      <c r="C92" s="22"/>
      <c r="D92" s="32"/>
      <c r="E92" s="22"/>
    </row>
    <row r="93" spans="1:5" ht="12.75">
      <c r="A93" s="16"/>
      <c r="B93" s="17"/>
      <c r="C93" s="24"/>
      <c r="D93" s="33"/>
      <c r="E93" s="22"/>
    </row>
    <row r="94" spans="1:5" ht="12.75">
      <c r="A94" s="16"/>
      <c r="B94" s="17"/>
      <c r="C94" s="24"/>
      <c r="D94" s="33"/>
      <c r="E94" s="22"/>
    </row>
    <row r="95" spans="1:5" ht="12.75">
      <c r="A95" s="16"/>
      <c r="B95" s="17"/>
      <c r="C95" s="24"/>
      <c r="D95" s="33"/>
      <c r="E95" s="22"/>
    </row>
    <row r="96" spans="1:5" ht="12.75">
      <c r="A96" s="16"/>
      <c r="B96" s="17"/>
      <c r="C96" s="24"/>
      <c r="D96" s="33"/>
      <c r="E96" s="22"/>
    </row>
    <row r="97" spans="1:5" ht="12.75">
      <c r="A97" s="16"/>
      <c r="B97" s="17"/>
      <c r="C97" s="24"/>
      <c r="D97" s="33"/>
      <c r="E97" s="22"/>
    </row>
    <row r="98" spans="1:5" ht="12.75">
      <c r="A98" s="16"/>
      <c r="B98" s="17"/>
      <c r="C98" s="16"/>
      <c r="D98" s="33"/>
      <c r="E98" s="22"/>
    </row>
    <row r="99" spans="1:5" ht="12.75">
      <c r="A99" s="16"/>
      <c r="B99" s="17"/>
      <c r="C99" s="16"/>
      <c r="D99" s="33"/>
      <c r="E99" s="22"/>
    </row>
    <row r="100" spans="1:5" ht="12.75">
      <c r="A100" s="17"/>
      <c r="B100" s="17"/>
      <c r="C100" s="17"/>
      <c r="D100" s="33"/>
      <c r="E100" s="22"/>
    </row>
    <row r="101" spans="1:5" ht="12.75">
      <c r="A101" s="22"/>
      <c r="B101" s="34"/>
      <c r="C101" s="22"/>
      <c r="D101" s="33"/>
      <c r="E101" s="22"/>
    </row>
    <row r="102" spans="1:5" ht="12.75">
      <c r="A102" s="22"/>
      <c r="B102" s="22"/>
      <c r="C102" s="22"/>
      <c r="D102" s="22"/>
      <c r="E102" s="22"/>
    </row>
    <row r="103" spans="1:5" ht="12.75">
      <c r="A103" s="22"/>
      <c r="B103" s="22"/>
      <c r="C103" s="22"/>
      <c r="D103" s="22"/>
      <c r="E103" s="22"/>
    </row>
    <row r="104" spans="1:5" ht="12.75">
      <c r="A104" s="22"/>
      <c r="B104" s="22"/>
      <c r="C104" s="22"/>
      <c r="D104" s="22"/>
      <c r="E104" s="22"/>
    </row>
    <row r="105" spans="1:5" ht="12.75">
      <c r="A105" s="22"/>
      <c r="B105" s="22"/>
      <c r="C105" s="22"/>
      <c r="D105" s="22"/>
      <c r="E105" s="22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C115" s="22"/>
      <c r="D115" s="22"/>
      <c r="E115" s="22"/>
    </row>
    <row r="116" spans="1:5" ht="12.75">
      <c r="A116" s="22"/>
      <c r="B116" s="22"/>
      <c r="C116" s="22"/>
      <c r="D116" s="22"/>
      <c r="E116" s="22"/>
    </row>
    <row r="117" spans="1:5" ht="12.75">
      <c r="A117" s="22"/>
      <c r="B117" s="22"/>
      <c r="C117" s="22"/>
      <c r="D117" s="22"/>
      <c r="E117" s="22"/>
    </row>
    <row r="118" spans="1:5" ht="12.75">
      <c r="A118" s="22"/>
      <c r="B118" s="22"/>
      <c r="C118" s="22"/>
      <c r="D118" s="22"/>
      <c r="E118" s="22"/>
    </row>
    <row r="119" spans="1:5" ht="12.75">
      <c r="A119" s="22"/>
      <c r="B119" s="22"/>
      <c r="C119" s="22"/>
      <c r="D119" s="22"/>
      <c r="E119" s="22"/>
    </row>
    <row r="120" spans="1:5" ht="12.75">
      <c r="A120" s="22"/>
      <c r="B120" s="22"/>
      <c r="C120" s="22"/>
      <c r="D120" s="22"/>
      <c r="E120" s="22"/>
    </row>
    <row r="121" spans="1:5" ht="12.75">
      <c r="A121" s="22"/>
      <c r="B121" s="22"/>
      <c r="C121" s="22"/>
      <c r="D121" s="22"/>
      <c r="E121" s="22"/>
    </row>
    <row r="122" spans="1:5" ht="12.75">
      <c r="A122" s="22"/>
      <c r="B122" s="22"/>
      <c r="C122" s="22"/>
      <c r="D122" s="22"/>
      <c r="E122" s="22"/>
    </row>
    <row r="123" spans="1:5" ht="12.75">
      <c r="A123" s="22"/>
      <c r="B123" s="22"/>
      <c r="C123" s="22"/>
      <c r="D123" s="22"/>
      <c r="E123" s="22"/>
    </row>
    <row r="124" spans="1:5" ht="12.75">
      <c r="A124" s="22"/>
      <c r="B124" s="22"/>
      <c r="C124" s="22"/>
      <c r="D124" s="22"/>
      <c r="E124" s="2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LatFRI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Birzaks</dc:creator>
  <cp:keywords/>
  <dc:description/>
  <cp:lastModifiedBy>Janis Stikuts </cp:lastModifiedBy>
  <cp:lastPrinted>2002-02-25T14:29:04Z</cp:lastPrinted>
  <dcterms:created xsi:type="dcterms:W3CDTF">2001-09-19T07:59:17Z</dcterms:created>
  <dcterms:modified xsi:type="dcterms:W3CDTF">2002-04-03T04:48:37Z</dcterms:modified>
  <cp:category/>
  <cp:version/>
  <cp:contentType/>
  <cp:contentStatus/>
</cp:coreProperties>
</file>